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F57DBAC7-E198-40A4-AF78-A0042B3E30E0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22" i="7" l="1"/>
  <c r="G12" i="7" l="1"/>
  <c r="E22" i="7" l="1"/>
  <c r="F22" i="7"/>
  <c r="G22" i="7"/>
  <c r="G32" i="7" s="1"/>
  <c r="D22" i="7"/>
  <c r="E12" i="7" l="1"/>
  <c r="E32" i="7" s="1"/>
  <c r="F12" i="7" l="1"/>
  <c r="D12" i="7"/>
  <c r="D32" i="7" s="1"/>
  <c r="C12" i="7"/>
  <c r="C32" i="7" s="1"/>
  <c r="F32" i="7" l="1"/>
  <c r="H12" i="7"/>
  <c r="H32" i="7" l="1"/>
</calcChain>
</file>

<file path=xl/sharedStrings.xml><?xml version="1.0" encoding="utf-8"?>
<sst xmlns="http://schemas.openxmlformats.org/spreadsheetml/2006/main" count="20" uniqueCount="19">
  <si>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</si>
  <si>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</si>
  <si>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</si>
  <si>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</si>
  <si>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</si>
  <si>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</si>
  <si>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</si>
  <si>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</si>
  <si>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</si>
  <si>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</si>
  <si>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</si>
  <si>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</si>
  <si>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</si>
  <si>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</si>
  <si>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</si>
  <si>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</si>
  <si>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NOVAUNIVERSITAS</t>
  </si>
  <si>
    <t>UR.538 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</si>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</sst>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0" fillId="0" borderId="11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43" fontId="0" fillId="0" borderId="10" xfId="11" applyFont="1" applyFill="1" applyBorder="1" applyAlignment="1" applyProtection="1">
      <alignment vertical="center"/>
      <protection locked="0"/>
    </xf>
    <xf numFmtId="43" fontId="0" fillId="0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1" fillId="0" borderId="10" xfId="1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457200</xdr:colOff>
      <xdr:row>1</xdr:row>
      <xdr:rowOff>38099</xdr:rowOff>
    </xdr:from>
    <xdr:to>
      <xdr:col>7</xdr:col>
      <xdr:colOff>1047750</xdr:colOff>
      <xdr:row>1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506325" y="228599"/>
          <a:ext cx="590550" cy="666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"/>
  <sheetViews>
    <sheetView tabSelected="1" zoomScale="70" zoomScaleNormal="70" workbookViewId="0">
      <selection activeCell="D23" sqref="D23:H2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6" customFormat="1" ht="61.9" customHeight="1" x14ac:dyDescent="0.25">
      <c r="B2" s="31"/>
      <c r="C2" s="31"/>
      <c r="D2" s="31"/>
      <c r="E2" s="31"/>
      <c r="F2" s="9"/>
      <c r="G2" s="9"/>
      <c r="H2" s="12"/>
    </row>
    <row r="4" spans="1:8" x14ac:dyDescent="0.25">
      <c r="B4" s="25" t="s">
        <v>16</v>
      </c>
      <c r="C4" s="26"/>
      <c r="D4" s="26"/>
      <c r="E4" s="26"/>
      <c r="F4" s="26"/>
      <c r="G4" s="26"/>
      <c r="H4" s="27"/>
    </row>
    <row r="5" spans="1:8" x14ac:dyDescent="0.25">
      <c r="B5" s="20" t="s">
        <v>3</v>
      </c>
      <c r="C5" s="21"/>
      <c r="D5" s="21"/>
      <c r="E5" s="21"/>
      <c r="F5" s="21"/>
      <c r="G5" s="21"/>
      <c r="H5" s="22"/>
    </row>
    <row r="6" spans="1:8" x14ac:dyDescent="0.25">
      <c r="B6" s="20" t="s">
        <v>13</v>
      </c>
      <c r="C6" s="21"/>
      <c r="D6" s="21"/>
      <c r="E6" s="21"/>
      <c r="F6" s="21"/>
      <c r="G6" s="21"/>
      <c r="H6" s="22"/>
    </row>
    <row r="7" spans="1:8" x14ac:dyDescent="0.25">
      <c r="B7" s="32" t="s">
        <v>18</v>
      </c>
      <c r="C7" s="32"/>
      <c r="D7" s="32"/>
      <c r="E7" s="32"/>
      <c r="F7" s="32"/>
      <c r="G7" s="32"/>
      <c r="H7" s="32"/>
    </row>
    <row r="8" spans="1:8" x14ac:dyDescent="0.25">
      <c r="B8" s="28" t="s">
        <v>0</v>
      </c>
      <c r="C8" s="29"/>
      <c r="D8" s="29"/>
      <c r="E8" s="29"/>
      <c r="F8" s="29"/>
      <c r="G8" s="29"/>
      <c r="H8" s="30"/>
    </row>
    <row r="9" spans="1:8" ht="14.45" customHeight="1" x14ac:dyDescent="0.25">
      <c r="B9" s="24" t="s">
        <v>4</v>
      </c>
      <c r="C9" s="23" t="s">
        <v>5</v>
      </c>
      <c r="D9" s="23"/>
      <c r="E9" s="23"/>
      <c r="F9" s="23"/>
      <c r="G9" s="23"/>
      <c r="H9" s="24" t="s">
        <v>6</v>
      </c>
    </row>
    <row r="10" spans="1:8" ht="30" x14ac:dyDescent="0.25">
      <c r="B10" s="24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4"/>
    </row>
    <row r="11" spans="1:8" x14ac:dyDescent="0.25">
      <c r="B11" s="8"/>
      <c r="C11" s="8"/>
      <c r="D11" s="8"/>
      <c r="E11" s="8"/>
      <c r="F11" s="8"/>
      <c r="G11" s="8"/>
      <c r="H11" s="8"/>
    </row>
    <row r="12" spans="1:8" x14ac:dyDescent="0.25">
      <c r="B12" s="2" t="s">
        <v>14</v>
      </c>
      <c r="C12" s="17">
        <f t="shared" ref="C12:H12" si="0">SUM(C13:C20)</f>
        <v>29336393</v>
      </c>
      <c r="D12" s="17">
        <f t="shared" si="0"/>
        <v>192955</v>
      </c>
      <c r="E12" s="17">
        <f t="shared" si="0"/>
        <v>29529348</v>
      </c>
      <c r="F12" s="17">
        <f t="shared" si="0"/>
        <v>22427278.790000003</v>
      </c>
      <c r="G12" s="17">
        <f t="shared" si="0"/>
        <v>22029905.290000003</v>
      </c>
      <c r="H12" s="17">
        <f t="shared" si="0"/>
        <v>7102069.209999999</v>
      </c>
    </row>
    <row r="13" spans="1:8" x14ac:dyDescent="0.25">
      <c r="B13" s="10" t="s">
        <v>17</v>
      </c>
      <c r="C13" s="15">
        <v>29336393</v>
      </c>
      <c r="D13" s="15">
        <v>192955</v>
      </c>
      <c r="E13" s="15">
        <v>29529348</v>
      </c>
      <c r="F13" s="15">
        <v>22427278.790000003</v>
      </c>
      <c r="G13" s="15">
        <v>22029905.290000003</v>
      </c>
      <c r="H13" s="15">
        <v>7102069.209999999</v>
      </c>
    </row>
    <row r="14" spans="1:8" x14ac:dyDescent="0.25">
      <c r="B14" s="10"/>
      <c r="C14" s="13"/>
      <c r="D14" s="13"/>
      <c r="E14" s="13"/>
      <c r="F14" s="13"/>
      <c r="G14" s="13"/>
      <c r="H14" s="13"/>
    </row>
    <row r="15" spans="1:8" x14ac:dyDescent="0.25">
      <c r="B15" s="10"/>
      <c r="C15" s="13"/>
      <c r="D15" s="13"/>
      <c r="E15" s="13"/>
      <c r="F15" s="13"/>
      <c r="G15" s="13"/>
      <c r="H15" s="13"/>
    </row>
    <row r="16" spans="1:8" x14ac:dyDescent="0.25">
      <c r="B16" s="10"/>
      <c r="C16" s="13"/>
      <c r="D16" s="13"/>
      <c r="E16" s="13"/>
      <c r="F16" s="13"/>
      <c r="G16" s="13"/>
      <c r="H16" s="13"/>
    </row>
    <row r="17" spans="2:8" x14ac:dyDescent="0.25">
      <c r="B17" s="10"/>
      <c r="C17" s="13"/>
      <c r="D17" s="13"/>
      <c r="E17" s="13"/>
      <c r="F17" s="13"/>
      <c r="G17" s="13"/>
      <c r="H17" s="13"/>
    </row>
    <row r="18" spans="2:8" x14ac:dyDescent="0.25">
      <c r="B18" s="10"/>
      <c r="C18" s="13"/>
      <c r="D18" s="13"/>
      <c r="E18" s="13"/>
      <c r="F18" s="13"/>
      <c r="G18" s="13"/>
      <c r="H18" s="13"/>
    </row>
    <row r="19" spans="2:8" x14ac:dyDescent="0.25">
      <c r="B19" s="10"/>
      <c r="C19" s="13"/>
      <c r="D19" s="13"/>
      <c r="E19" s="13"/>
      <c r="F19" s="13"/>
      <c r="G19" s="13"/>
      <c r="H19" s="13"/>
    </row>
    <row r="20" spans="2:8" x14ac:dyDescent="0.25">
      <c r="B20" s="10"/>
      <c r="C20" s="13"/>
      <c r="D20" s="13"/>
      <c r="E20" s="13"/>
      <c r="F20" s="13"/>
      <c r="G20" s="13"/>
      <c r="H20" s="13"/>
    </row>
    <row r="21" spans="2:8" x14ac:dyDescent="0.25">
      <c r="B21" s="3" t="s">
        <v>1</v>
      </c>
      <c r="C21" s="14"/>
      <c r="D21" s="14"/>
      <c r="E21" s="14"/>
      <c r="F21" s="14"/>
      <c r="G21" s="14"/>
      <c r="H21" s="14"/>
    </row>
    <row r="22" spans="2:8" x14ac:dyDescent="0.25">
      <c r="B22" s="2" t="s">
        <v>15</v>
      </c>
      <c r="C22" s="19">
        <v>0</v>
      </c>
      <c r="D22" s="17">
        <f>+D23</f>
        <v>39714011.300000004</v>
      </c>
      <c r="E22" s="17">
        <f>+E23</f>
        <v>39714011.300000004</v>
      </c>
      <c r="F22" s="17">
        <f>+F23</f>
        <v>8939759.2100000009</v>
      </c>
      <c r="G22" s="17">
        <f>+G23</f>
        <v>8939759.2100000009</v>
      </c>
      <c r="H22" s="17">
        <f>+H23</f>
        <v>30774252.090000004</v>
      </c>
    </row>
    <row r="23" spans="2:8" x14ac:dyDescent="0.25">
      <c r="B23" s="10" t="s">
        <v>17</v>
      </c>
      <c r="C23" s="13">
        <v>0</v>
      </c>
      <c r="D23" s="15">
        <v>39714011.300000004</v>
      </c>
      <c r="E23" s="15">
        <v>39714011.300000004</v>
      </c>
      <c r="F23" s="15">
        <v>8939759.2100000009</v>
      </c>
      <c r="G23" s="15">
        <v>8939759.2100000009</v>
      </c>
      <c r="H23" s="16">
        <v>30774252.090000004</v>
      </c>
    </row>
    <row r="24" spans="2:8" x14ac:dyDescent="0.25">
      <c r="B24" s="10"/>
      <c r="C24" s="13"/>
      <c r="D24" s="13"/>
      <c r="E24" s="13"/>
      <c r="F24" s="13"/>
      <c r="G24" s="13"/>
      <c r="H24" s="13"/>
    </row>
    <row r="25" spans="2:8" x14ac:dyDescent="0.25">
      <c r="B25" s="10"/>
      <c r="C25" s="13"/>
      <c r="D25" s="13"/>
      <c r="E25" s="13"/>
      <c r="F25" s="13"/>
      <c r="G25" s="13"/>
      <c r="H25" s="13"/>
    </row>
    <row r="26" spans="2:8" x14ac:dyDescent="0.25">
      <c r="B26" s="10"/>
      <c r="C26" s="13"/>
      <c r="D26" s="13"/>
      <c r="E26" s="13"/>
      <c r="F26" s="13"/>
      <c r="G26" s="13"/>
      <c r="H26" s="13"/>
    </row>
    <row r="27" spans="2:8" x14ac:dyDescent="0.25">
      <c r="B27" s="10"/>
      <c r="C27" s="13"/>
      <c r="D27" s="13"/>
      <c r="E27" s="13"/>
      <c r="F27" s="13"/>
      <c r="G27" s="13"/>
      <c r="H27" s="13"/>
    </row>
    <row r="28" spans="2:8" x14ac:dyDescent="0.25">
      <c r="B28" s="10"/>
      <c r="C28" s="13"/>
      <c r="D28" s="13"/>
      <c r="E28" s="13"/>
      <c r="F28" s="13"/>
      <c r="G28" s="13"/>
      <c r="H28" s="13"/>
    </row>
    <row r="29" spans="2:8" x14ac:dyDescent="0.25">
      <c r="B29" s="10"/>
      <c r="C29" s="13"/>
      <c r="D29" s="13"/>
      <c r="E29" s="13"/>
      <c r="F29" s="13"/>
      <c r="G29" s="13"/>
      <c r="H29" s="13"/>
    </row>
    <row r="30" spans="2:8" x14ac:dyDescent="0.25">
      <c r="B30" s="10"/>
      <c r="C30" s="13"/>
      <c r="D30" s="13"/>
      <c r="E30" s="13"/>
      <c r="F30" s="13"/>
      <c r="G30" s="13"/>
      <c r="H30" s="13"/>
    </row>
    <row r="31" spans="2:8" x14ac:dyDescent="0.25">
      <c r="B31" s="3"/>
      <c r="C31" s="1"/>
      <c r="D31" s="1"/>
      <c r="E31" s="1"/>
      <c r="F31" s="1"/>
      <c r="G31" s="1"/>
      <c r="H31" s="1"/>
    </row>
    <row r="32" spans="2:8" x14ac:dyDescent="0.25">
      <c r="B32" s="2" t="s">
        <v>12</v>
      </c>
      <c r="C32" s="17">
        <f t="shared" ref="C32:H32" si="1">+C12+C22</f>
        <v>29336393</v>
      </c>
      <c r="D32" s="17">
        <f t="shared" si="1"/>
        <v>39906966.300000004</v>
      </c>
      <c r="E32" s="17">
        <f t="shared" si="1"/>
        <v>69243359.300000012</v>
      </c>
      <c r="F32" s="17">
        <f t="shared" si="1"/>
        <v>31367038.000000004</v>
      </c>
      <c r="G32" s="17">
        <f t="shared" si="1"/>
        <v>30969664.500000004</v>
      </c>
      <c r="H32" s="17">
        <f t="shared" si="1"/>
        <v>37876321.300000004</v>
      </c>
    </row>
    <row r="33" spans="2:8" x14ac:dyDescent="0.25">
      <c r="B33" s="7"/>
      <c r="C33" s="4"/>
      <c r="D33" s="4"/>
      <c r="E33" s="4"/>
      <c r="F33" s="4"/>
      <c r="G33" s="4"/>
      <c r="H33" s="11"/>
    </row>
    <row r="34" spans="2:8" x14ac:dyDescent="0.25">
      <c r="E34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00000000-0002-0000-0600-000000000000}">
      <formula1>-1.79769313486231E+100</formula1>
      <formula2>1.79769313486231E+100</formula2>
    </dataValidation>
  </dataValidations>
  <pageMargins left="0.78740157480314965" right="0.62992125984251968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2021-06-14T18:40:20Z</dcterms:modified>
</cp:coreProperties>
</file>